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1126\Desktop\"/>
    </mc:Choice>
  </mc:AlternateContent>
  <bookViews>
    <workbookView xWindow="0" yWindow="0" windowWidth="3645" windowHeight="9630"/>
  </bookViews>
  <sheets>
    <sheet name="工事費内訳書" sheetId="2" r:id="rId1"/>
  </sheets>
  <definedNames>
    <definedName name="_xlnm.Print_Area" localSheetId="0">工事費内訳書!$A$1:$G$40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34" i="2" s="1"/>
  <c r="G30" i="2"/>
  <c r="G29" i="2" s="1"/>
  <c r="G28" i="2" s="1"/>
  <c r="G26" i="2"/>
  <c r="G25" i="2"/>
  <c r="G22" i="2"/>
  <c r="G21" i="2"/>
  <c r="G15" i="2"/>
  <c r="G14" i="2"/>
  <c r="G13" i="2" s="1"/>
  <c r="G12" i="2" s="1"/>
  <c r="G11" i="2" s="1"/>
  <c r="G10" i="2" s="1"/>
  <c r="G39" i="2" s="1"/>
  <c r="G40" i="2" s="1"/>
</calcChain>
</file>

<file path=xl/sharedStrings.xml><?xml version="1.0" encoding="utf-8"?>
<sst xmlns="http://schemas.openxmlformats.org/spreadsheetml/2006/main" count="75" uniqueCount="48">
  <si>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</si>
  <si>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</si>
  <si>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</si>
  <si>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</si>
  <si>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</si>
  <si>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</si>
  <si>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</si>
  <si>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</si>
  <si>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</si>
  <si>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</si>
  <si>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</si>
  <si>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</si>
  <si>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</si>
  <si>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Ｒ３馬林　緊総治山（Ｒ２補正）　つるぎ町桑平　山腹工事</t>
  </si>
  <si>
    <t>工事原価
_x000D_</t>
  </si>
  <si>
    <t>式</t>
  </si>
  <si>
    <t>直接工事費
_x000D_</t>
  </si>
  <si>
    <t>直接工事費(諸経費対象)
_x000D_</t>
  </si>
  <si>
    <t>アンカー工
_x000D_</t>
  </si>
  <si>
    <t>アンカー工（削孔）
_x000D_礫質土</t>
  </si>
  <si>
    <t>ｍ</t>
  </si>
  <si>
    <t>アンカー工（削孔）
_x000D_軟岩</t>
  </si>
  <si>
    <t>アンカー工（挿入・緊張・定着・頭部処理）
_x000D_二重防食,PC鋼線より線(工場組立),-,400≦f＜1300kN,有り</t>
  </si>
  <si>
    <t>本</t>
  </si>
  <si>
    <t>アンカー工（グラウト注入打設）24N/mm2,W/C=47.5%
_x000D_</t>
  </si>
  <si>
    <t>m3</t>
  </si>
  <si>
    <t>アンカー工資材
_x000D_設計ｱﾝｶｰ力690KN/本，定着荷重690KN/本</t>
  </si>
  <si>
    <t>受圧版工
_x000D_</t>
  </si>
  <si>
    <t>受圧板設置
_x000D_</t>
  </si>
  <si>
    <t>基</t>
  </si>
  <si>
    <t>【法面工（ﾓﾙﾀﾙ吹付工）】
_x000D_厚10㎝</t>
  </si>
  <si>
    <t>㎡</t>
  </si>
  <si>
    <t>土工
_x000D_</t>
  </si>
  <si>
    <t>バックホウ掘削(山地治山土工)
_x000D_礫質土</t>
  </si>
  <si>
    <t>仮設費
_x000D_</t>
  </si>
  <si>
    <t>仮設工
_x000D_</t>
  </si>
  <si>
    <t>ボーリングマシン移設（アンカー）
_x000D_</t>
  </si>
  <si>
    <t>回</t>
  </si>
  <si>
    <t>足場（アンカー）
_x000D_</t>
  </si>
  <si>
    <t>空m3</t>
  </si>
  <si>
    <t>大型土のう工
_x000D_撤去</t>
  </si>
  <si>
    <t>袋</t>
  </si>
  <si>
    <t>間接工事費
_x000D_</t>
  </si>
  <si>
    <t>共通仮設費
_x000D_</t>
  </si>
  <si>
    <t>共通仮設費（率計上）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</si>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</sst>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+G11+G34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+G14+G21+G25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1037.0999999999999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20</v>
      </c>
      <c r="F17" s="19">
        <v>223.7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35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25</v>
      </c>
      <c r="F19" s="19">
        <v>41.9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27</v>
      </c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29</v>
      </c>
      <c r="F23" s="19">
        <v>35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31</v>
      </c>
      <c r="F24" s="19">
        <v>97.5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32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32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25</v>
      </c>
      <c r="F27" s="19">
        <v>308.3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31" t="s">
        <v>34</v>
      </c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34</v>
      </c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35</v>
      </c>
      <c r="E30" s="18" t="s">
        <v>15</v>
      </c>
      <c r="F30" s="19">
        <v>1</v>
      </c>
      <c r="G30" s="20">
        <f>+G31+G32+G33</f>
        <v>0</v>
      </c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36</v>
      </c>
      <c r="E31" s="18" t="s">
        <v>37</v>
      </c>
      <c r="F31" s="19">
        <v>2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39</v>
      </c>
      <c r="F32" s="19">
        <v>204.4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40</v>
      </c>
      <c r="E33" s="18" t="s">
        <v>41</v>
      </c>
      <c r="F33" s="19">
        <v>60</v>
      </c>
      <c r="G33" s="33"/>
      <c r="H33" s="2"/>
      <c r="I33" s="21">
        <v>24</v>
      </c>
      <c r="J33" s="21">
        <v>4</v>
      </c>
    </row>
    <row r="34" spans="1:10" ht="42" customHeight="1">
      <c r="A34" s="30" t="s">
        <v>42</v>
      </c>
      <c r="B34" s="28"/>
      <c r="C34" s="28"/>
      <c r="D34" s="29"/>
      <c r="E34" s="18" t="s">
        <v>15</v>
      </c>
      <c r="F34" s="19">
        <v>1</v>
      </c>
      <c r="G34" s="20">
        <f>+G35+G37</f>
        <v>0</v>
      </c>
      <c r="H34" s="2"/>
      <c r="I34" s="21">
        <v>25</v>
      </c>
      <c r="J34" s="21"/>
    </row>
    <row r="35" spans="1:10" ht="42" customHeight="1">
      <c r="A35" s="30" t="s">
        <v>43</v>
      </c>
      <c r="B35" s="28"/>
      <c r="C35" s="28"/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200</v>
      </c>
    </row>
    <row r="36" spans="1:10" ht="42" customHeight="1">
      <c r="A36" s="30" t="s">
        <v>44</v>
      </c>
      <c r="B36" s="28"/>
      <c r="C36" s="28"/>
      <c r="D36" s="29"/>
      <c r="E36" s="18" t="s">
        <v>15</v>
      </c>
      <c r="F36" s="19">
        <v>1</v>
      </c>
      <c r="G36" s="33"/>
      <c r="H36" s="2"/>
      <c r="I36" s="21">
        <v>27</v>
      </c>
      <c r="J36" s="21"/>
    </row>
    <row r="37" spans="1:10" ht="42" customHeight="1">
      <c r="A37" s="30" t="s">
        <v>45</v>
      </c>
      <c r="B37" s="28"/>
      <c r="C37" s="28"/>
      <c r="D37" s="29"/>
      <c r="E37" s="18" t="s">
        <v>15</v>
      </c>
      <c r="F37" s="19">
        <v>1</v>
      </c>
      <c r="G37" s="33"/>
      <c r="H37" s="2"/>
      <c r="I37" s="21">
        <v>28</v>
      </c>
      <c r="J37" s="21">
        <v>210</v>
      </c>
    </row>
    <row r="38" spans="1:10" ht="42" customHeight="1">
      <c r="A38" s="30" t="s">
        <v>46</v>
      </c>
      <c r="B38" s="28"/>
      <c r="C38" s="28"/>
      <c r="D38" s="29"/>
      <c r="E38" s="18" t="s">
        <v>15</v>
      </c>
      <c r="F38" s="19">
        <v>1</v>
      </c>
      <c r="G38" s="33"/>
      <c r="H38" s="2"/>
      <c r="I38" s="21">
        <v>29</v>
      </c>
      <c r="J38" s="21">
        <v>220</v>
      </c>
    </row>
    <row r="39" spans="1:10" ht="42" customHeight="1">
      <c r="A39" s="34" t="s">
        <v>47</v>
      </c>
      <c r="B39" s="35"/>
      <c r="C39" s="35"/>
      <c r="D39" s="36"/>
      <c r="E39" s="37" t="s">
        <v>15</v>
      </c>
      <c r="F39" s="38">
        <v>1</v>
      </c>
      <c r="G39" s="39">
        <f>+G10+G38</f>
        <v>0</v>
      </c>
      <c r="H39" s="40"/>
      <c r="I39" s="41">
        <v>30</v>
      </c>
      <c r="J39" s="41">
        <v>30</v>
      </c>
    </row>
    <row r="40" spans="1:10" ht="42" customHeight="1">
      <c r="A40" s="22" t="s">
        <v>11</v>
      </c>
      <c r="B40" s="23"/>
      <c r="C40" s="23"/>
      <c r="D40" s="24"/>
      <c r="E40" s="25" t="s">
        <v>12</v>
      </c>
      <c r="F40" s="26" t="s">
        <v>12</v>
      </c>
      <c r="G40" s="27">
        <f>G39</f>
        <v>0</v>
      </c>
      <c r="I40" s="21">
        <v>31</v>
      </c>
      <c r="J40" s="21">
        <v>90</v>
      </c>
    </row>
    <row r="41" spans="1:10" ht="42" customHeight="1"/>
    <row r="42" spans="1:10" ht="42" customHeight="1"/>
  </sheetData>
  <sheetProtection algorithmName="SHA-512" hashValue="QBtMnR/Gh5VzYeC2wCjzsl8GE0JNuVsp62xsM3nt+XgDuqZPHBggceTj720IBapfzZ0XOhS9o97IcFv+DoXiVA==" saltValue="/LJAB7pj6ZvRz954FTHIjw==" spinCount="100000" sheet="1" objects="1" scenarios="1"/>
  <mergeCells count="22">
    <mergeCell ref="A37:D37"/>
    <mergeCell ref="A38:D38"/>
    <mergeCell ref="A39:D39"/>
    <mergeCell ref="C25:D25"/>
    <mergeCell ref="B28:D28"/>
    <mergeCell ref="C29:D29"/>
    <mergeCell ref="A34:D34"/>
    <mergeCell ref="A35:D35"/>
    <mergeCell ref="A36:D36"/>
    <mergeCell ref="A40:D40"/>
    <mergeCell ref="A10:D10"/>
    <mergeCell ref="A11:D11"/>
    <mergeCell ref="A12:D12"/>
    <mergeCell ref="B13:D13"/>
    <mergeCell ref="C14:D14"/>
    <mergeCell ref="C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Sakamae Naoya</dc:creator>
  <cp:lastModifiedBy>Sakamae Naoya</cp:lastModifiedBy>
  <dcterms:created xsi:type="dcterms:W3CDTF">2021-05-25T05:11:47Z</dcterms:created>
  <dcterms:modified xsi:type="dcterms:W3CDTF">2021-05-25T05:12:11Z</dcterms:modified>
</cp:coreProperties>
</file>